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816" yWindow="36" windowWidth="8808" windowHeight="59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68" i="1" l="1"/>
  <c r="N67" i="1" l="1"/>
  <c r="N66" i="1" l="1"/>
  <c r="N65" i="1"/>
  <c r="N64" i="1"/>
  <c r="N63" i="1"/>
  <c r="N62" i="1"/>
  <c r="N61" i="1"/>
  <c r="N60" i="1"/>
  <c r="N57" i="1"/>
  <c r="N58" i="1"/>
  <c r="N59" i="1"/>
  <c r="N56" i="1"/>
  <c r="N55" i="1"/>
  <c r="N5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</calcChain>
</file>

<file path=xl/sharedStrings.xml><?xml version="1.0" encoding="utf-8"?>
<sst xmlns="http://schemas.openxmlformats.org/spreadsheetml/2006/main" count="4" uniqueCount="4">
  <si>
    <t>CHART 1R</t>
  </si>
  <si>
    <t>DATA</t>
  </si>
  <si>
    <t>3MMA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</si>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</sst>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0957755928177"/>
          <c:y val="9.9109346868831563E-2"/>
          <c:w val="0.84343682428297451"/>
          <c:h val="0.67101711459621272"/>
        </c:manualLayout>
      </c:layout>
      <c:lineChart>
        <c:grouping val="standard"/>
        <c:varyColors val="0"/>
        <c:ser>
          <c:idx val="0"/>
          <c:order val="0"/>
          <c:tx>
            <c:v>Monthly Data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Sheet1!$L$4:$L$69</c:f>
              <c:numCache>
                <c:formatCode>mmm\-yy</c:formatCode>
                <c:ptCount val="6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</c:numCache>
            </c:numRef>
          </c:cat>
          <c:val>
            <c:numRef>
              <c:f>Sheet1!$M$4:$M$69</c:f>
              <c:numCache>
                <c:formatCode>General</c:formatCode>
                <c:ptCount val="66"/>
                <c:pt idx="0">
                  <c:v>96.9</c:v>
                </c:pt>
                <c:pt idx="1">
                  <c:v>91.3</c:v>
                </c:pt>
                <c:pt idx="2">
                  <c:v>88.4</c:v>
                </c:pt>
                <c:pt idx="3">
                  <c:v>87.1</c:v>
                </c:pt>
                <c:pt idx="4">
                  <c:v>88.3</c:v>
                </c:pt>
                <c:pt idx="5">
                  <c:v>85.3</c:v>
                </c:pt>
                <c:pt idx="6">
                  <c:v>90.4</c:v>
                </c:pt>
                <c:pt idx="7">
                  <c:v>83.4</c:v>
                </c:pt>
                <c:pt idx="8">
                  <c:v>83.4</c:v>
                </c:pt>
                <c:pt idx="9">
                  <c:v>80.900000000000006</c:v>
                </c:pt>
                <c:pt idx="10">
                  <c:v>76.099999999999994</c:v>
                </c:pt>
                <c:pt idx="11">
                  <c:v>75.5</c:v>
                </c:pt>
                <c:pt idx="12">
                  <c:v>78.400000000000006</c:v>
                </c:pt>
                <c:pt idx="13">
                  <c:v>70.8</c:v>
                </c:pt>
                <c:pt idx="14">
                  <c:v>69.5</c:v>
                </c:pt>
                <c:pt idx="15">
                  <c:v>62.6</c:v>
                </c:pt>
                <c:pt idx="16">
                  <c:v>59.8</c:v>
                </c:pt>
                <c:pt idx="17">
                  <c:v>56.4</c:v>
                </c:pt>
                <c:pt idx="18">
                  <c:v>61.2</c:v>
                </c:pt>
                <c:pt idx="19">
                  <c:v>63</c:v>
                </c:pt>
                <c:pt idx="20">
                  <c:v>70.3</c:v>
                </c:pt>
                <c:pt idx="21">
                  <c:v>57.6</c:v>
                </c:pt>
                <c:pt idx="22">
                  <c:v>55.3</c:v>
                </c:pt>
                <c:pt idx="23">
                  <c:v>60.1</c:v>
                </c:pt>
                <c:pt idx="24">
                  <c:v>61.2</c:v>
                </c:pt>
                <c:pt idx="25">
                  <c:v>56.3</c:v>
                </c:pt>
                <c:pt idx="26">
                  <c:v>57.3</c:v>
                </c:pt>
                <c:pt idx="27">
                  <c:v>65.099999999999994</c:v>
                </c:pt>
                <c:pt idx="28">
                  <c:v>68.7</c:v>
                </c:pt>
                <c:pt idx="29">
                  <c:v>70.8</c:v>
                </c:pt>
                <c:pt idx="30">
                  <c:v>66</c:v>
                </c:pt>
                <c:pt idx="31">
                  <c:v>65.7</c:v>
                </c:pt>
                <c:pt idx="32">
                  <c:v>73.5</c:v>
                </c:pt>
                <c:pt idx="33">
                  <c:v>70.599999999999994</c:v>
                </c:pt>
                <c:pt idx="34">
                  <c:v>67.400000000000006</c:v>
                </c:pt>
                <c:pt idx="35">
                  <c:v>72.5</c:v>
                </c:pt>
                <c:pt idx="36">
                  <c:v>74.400000000000006</c:v>
                </c:pt>
                <c:pt idx="37">
                  <c:v>73.599999999999994</c:v>
                </c:pt>
                <c:pt idx="38">
                  <c:v>73.599999999999994</c:v>
                </c:pt>
                <c:pt idx="39">
                  <c:v>72.2</c:v>
                </c:pt>
                <c:pt idx="40">
                  <c:v>73.599999999999994</c:v>
                </c:pt>
                <c:pt idx="41">
                  <c:v>76</c:v>
                </c:pt>
                <c:pt idx="42">
                  <c:v>67.8</c:v>
                </c:pt>
                <c:pt idx="43">
                  <c:v>68.900000000000006</c:v>
                </c:pt>
                <c:pt idx="44">
                  <c:v>68.2</c:v>
                </c:pt>
                <c:pt idx="45">
                  <c:v>67.7</c:v>
                </c:pt>
                <c:pt idx="46">
                  <c:v>71.599999999999994</c:v>
                </c:pt>
                <c:pt idx="47">
                  <c:v>74.5</c:v>
                </c:pt>
                <c:pt idx="48">
                  <c:v>74.2</c:v>
                </c:pt>
                <c:pt idx="49">
                  <c:v>77.5</c:v>
                </c:pt>
                <c:pt idx="50">
                  <c:v>67.5</c:v>
                </c:pt>
                <c:pt idx="51">
                  <c:v>69.8</c:v>
                </c:pt>
                <c:pt idx="52">
                  <c:v>74.3</c:v>
                </c:pt>
                <c:pt idx="53">
                  <c:v>71.5</c:v>
                </c:pt>
                <c:pt idx="54">
                  <c:v>63.7</c:v>
                </c:pt>
                <c:pt idx="55">
                  <c:v>55.8</c:v>
                </c:pt>
                <c:pt idx="56">
                  <c:v>59.5</c:v>
                </c:pt>
                <c:pt idx="57">
                  <c:v>60.8</c:v>
                </c:pt>
                <c:pt idx="58">
                  <c:v>63.7</c:v>
                </c:pt>
                <c:pt idx="59">
                  <c:v>69.900000000000006</c:v>
                </c:pt>
                <c:pt idx="60" formatCode="0.0">
                  <c:v>75</c:v>
                </c:pt>
                <c:pt idx="61" formatCode="0.0">
                  <c:v>75.3</c:v>
                </c:pt>
                <c:pt idx="62" formatCode="0.0">
                  <c:v>76.2</c:v>
                </c:pt>
                <c:pt idx="63" formatCode="0.0">
                  <c:v>76.400000000000006</c:v>
                </c:pt>
                <c:pt idx="64" formatCode="0.0">
                  <c:v>79.3</c:v>
                </c:pt>
                <c:pt idx="6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3MMA</c:v>
          </c:tx>
          <c:spPr>
            <a:ln w="76200">
              <a:solidFill>
                <a:srgbClr val="0070C0"/>
              </a:solidFill>
            </a:ln>
            <a:effectLst/>
          </c:spPr>
          <c:marker>
            <c:symbol val="none"/>
          </c:marker>
          <c:cat>
            <c:numRef>
              <c:f>Sheet1!$L$4:$L$69</c:f>
              <c:numCache>
                <c:formatCode>mmm\-yy</c:formatCode>
                <c:ptCount val="6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</c:numCache>
            </c:numRef>
          </c:cat>
          <c:val>
            <c:numRef>
              <c:f>Sheet1!$N$4:$N$69</c:f>
              <c:numCache>
                <c:formatCode>0.0</c:formatCode>
                <c:ptCount val="66"/>
                <c:pt idx="0">
                  <c:v>93.566666666666677</c:v>
                </c:pt>
                <c:pt idx="1">
                  <c:v>93.3</c:v>
                </c:pt>
                <c:pt idx="2">
                  <c:v>92.2</c:v>
                </c:pt>
                <c:pt idx="3">
                  <c:v>88.933333333333323</c:v>
                </c:pt>
                <c:pt idx="4">
                  <c:v>87.933333333333337</c:v>
                </c:pt>
                <c:pt idx="5">
                  <c:v>86.899999999999991</c:v>
                </c:pt>
                <c:pt idx="6">
                  <c:v>88</c:v>
                </c:pt>
                <c:pt idx="7">
                  <c:v>86.366666666666674</c:v>
                </c:pt>
                <c:pt idx="8">
                  <c:v>85.733333333333348</c:v>
                </c:pt>
                <c:pt idx="9">
                  <c:v>82.566666666666677</c:v>
                </c:pt>
                <c:pt idx="10">
                  <c:v>80.13333333333334</c:v>
                </c:pt>
                <c:pt idx="11">
                  <c:v>77.5</c:v>
                </c:pt>
                <c:pt idx="12">
                  <c:v>76.666666666666671</c:v>
                </c:pt>
                <c:pt idx="13">
                  <c:v>74.899999999999991</c:v>
                </c:pt>
                <c:pt idx="14">
                  <c:v>72.899999999999991</c:v>
                </c:pt>
                <c:pt idx="15">
                  <c:v>67.63333333333334</c:v>
                </c:pt>
                <c:pt idx="16">
                  <c:v>63.966666666666661</c:v>
                </c:pt>
                <c:pt idx="17">
                  <c:v>59.6</c:v>
                </c:pt>
                <c:pt idx="18">
                  <c:v>59.133333333333326</c:v>
                </c:pt>
                <c:pt idx="19">
                  <c:v>60.199999999999996</c:v>
                </c:pt>
                <c:pt idx="20">
                  <c:v>64.833333333333329</c:v>
                </c:pt>
                <c:pt idx="21">
                  <c:v>63.633333333333333</c:v>
                </c:pt>
                <c:pt idx="22">
                  <c:v>61.066666666666663</c:v>
                </c:pt>
                <c:pt idx="23">
                  <c:v>57.666666666666664</c:v>
                </c:pt>
                <c:pt idx="24">
                  <c:v>58.866666666666674</c:v>
                </c:pt>
                <c:pt idx="25">
                  <c:v>59.20000000000001</c:v>
                </c:pt>
                <c:pt idx="26">
                  <c:v>58.266666666666673</c:v>
                </c:pt>
                <c:pt idx="27">
                  <c:v>59.566666666666663</c:v>
                </c:pt>
                <c:pt idx="28">
                  <c:v>63.699999999999996</c:v>
                </c:pt>
                <c:pt idx="29">
                  <c:v>68.2</c:v>
                </c:pt>
                <c:pt idx="30">
                  <c:v>68.5</c:v>
                </c:pt>
                <c:pt idx="31">
                  <c:v>67.5</c:v>
                </c:pt>
                <c:pt idx="32">
                  <c:v>68.399999999999991</c:v>
                </c:pt>
                <c:pt idx="33">
                  <c:v>69.933333333333323</c:v>
                </c:pt>
                <c:pt idx="34">
                  <c:v>70.5</c:v>
                </c:pt>
                <c:pt idx="35">
                  <c:v>70.166666666666671</c:v>
                </c:pt>
                <c:pt idx="36">
                  <c:v>71.433333333333337</c:v>
                </c:pt>
                <c:pt idx="37">
                  <c:v>73.5</c:v>
                </c:pt>
                <c:pt idx="38">
                  <c:v>73.86666666666666</c:v>
                </c:pt>
                <c:pt idx="39">
                  <c:v>73.133333333333326</c:v>
                </c:pt>
                <c:pt idx="40">
                  <c:v>73.13333333333334</c:v>
                </c:pt>
                <c:pt idx="41">
                  <c:v>73.933333333333337</c:v>
                </c:pt>
                <c:pt idx="42">
                  <c:v>72.466666666666654</c:v>
                </c:pt>
                <c:pt idx="43">
                  <c:v>70.900000000000006</c:v>
                </c:pt>
                <c:pt idx="44">
                  <c:v>68.3</c:v>
                </c:pt>
                <c:pt idx="45">
                  <c:v>68.266666666666666</c:v>
                </c:pt>
                <c:pt idx="46">
                  <c:v>69.166666666666671</c:v>
                </c:pt>
                <c:pt idx="47">
                  <c:v>71.266666666666666</c:v>
                </c:pt>
                <c:pt idx="48">
                  <c:v>73.433333333333337</c:v>
                </c:pt>
                <c:pt idx="49">
                  <c:v>75.399999999999991</c:v>
                </c:pt>
                <c:pt idx="50">
                  <c:v>73.066666666666663</c:v>
                </c:pt>
                <c:pt idx="51">
                  <c:v>71.600000000000009</c:v>
                </c:pt>
                <c:pt idx="52">
                  <c:v>70.533333333333346</c:v>
                </c:pt>
                <c:pt idx="53">
                  <c:v>71.86666666666666</c:v>
                </c:pt>
                <c:pt idx="54">
                  <c:v>69.833333333333329</c:v>
                </c:pt>
                <c:pt idx="55">
                  <c:v>63.666666666666664</c:v>
                </c:pt>
                <c:pt idx="56">
                  <c:v>59.666666666666664</c:v>
                </c:pt>
                <c:pt idx="57">
                  <c:v>58.699999999999996</c:v>
                </c:pt>
                <c:pt idx="58">
                  <c:v>61.333333333333336</c:v>
                </c:pt>
                <c:pt idx="59">
                  <c:v>64.8</c:v>
                </c:pt>
                <c:pt idx="60">
                  <c:v>69.533333333333346</c:v>
                </c:pt>
                <c:pt idx="61">
                  <c:v>73.399999999999991</c:v>
                </c:pt>
                <c:pt idx="62">
                  <c:v>75.5</c:v>
                </c:pt>
                <c:pt idx="63">
                  <c:v>75.966666666666669</c:v>
                </c:pt>
                <c:pt idx="64">
                  <c:v>77.300000000000011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22336"/>
        <c:axId val="176389440"/>
      </c:lineChart>
      <c:dateAx>
        <c:axId val="209422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500" baseline="0"/>
            </a:pPr>
            <a:endParaRPr lang="en-US"/>
          </a:p>
        </c:txPr>
        <c:crossAx val="17638944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76389440"/>
        <c:scaling>
          <c:orientation val="minMax"/>
          <c:max val="98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crossAx val="209422336"/>
        <c:crosses val="autoZero"/>
        <c:crossBetween val="between"/>
        <c:majorUnit val="1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700">
          <a:latin typeface="Rockwell" pitchFamily="18" charset="0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190499</xdr:rowOff>
    </xdr:from>
    <xdr:to>
      <xdr:col>10</xdr:col>
      <xdr:colOff>19049</xdr:colOff>
      <xdr:row>19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14975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>
              <a:latin typeface="Rockwell" pitchFamily="18" charset="0"/>
            </a:rPr>
            <a:t> THE INDEX OF CONSUMER SENTIMENT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L2:R122"/>
  <sheetViews>
    <sheetView tabSelected="1" workbookViewId="0">
      <selection activeCell="H22" sqref="H22"/>
    </sheetView>
  </sheetViews>
  <sheetFormatPr defaultRowHeight="14.4" x14ac:dyDescent="0.3"/>
  <sheetData>
    <row r="2" spans="12:18" x14ac:dyDescent="0.3">
      <c r="L2" t="s">
        <v>0</v>
      </c>
    </row>
    <row r="3" spans="12:18" x14ac:dyDescent="0.3">
      <c r="M3" t="s">
        <v>1</v>
      </c>
      <c r="N3" t="s">
        <v>2</v>
      </c>
    </row>
    <row r="4" spans="12:18" x14ac:dyDescent="0.3">
      <c r="L4" s="1">
        <v>39083</v>
      </c>
      <c r="M4">
        <v>96.9</v>
      </c>
      <c r="N4" s="2">
        <f>AVERAGE(92.1,91.7,96.9)</f>
        <v>93.566666666666677</v>
      </c>
      <c r="P4" s="1"/>
    </row>
    <row r="5" spans="12:18" x14ac:dyDescent="0.3">
      <c r="L5" s="1">
        <v>39114</v>
      </c>
      <c r="M5">
        <v>91.3</v>
      </c>
      <c r="N5" s="2">
        <f>AVERAGE(96.9,91.3,91.7)</f>
        <v>93.3</v>
      </c>
      <c r="P5" s="1"/>
    </row>
    <row r="6" spans="12:18" x14ac:dyDescent="0.3">
      <c r="L6" s="1">
        <v>39142</v>
      </c>
      <c r="M6">
        <v>88.4</v>
      </c>
      <c r="N6" s="2">
        <f t="shared" ref="N6:N18" si="0">AVERAGE(M4:M6)</f>
        <v>92.2</v>
      </c>
      <c r="P6" s="1"/>
      <c r="R6" s="2"/>
    </row>
    <row r="7" spans="12:18" x14ac:dyDescent="0.3">
      <c r="L7" s="1">
        <v>39173</v>
      </c>
      <c r="M7">
        <v>87.1</v>
      </c>
      <c r="N7" s="2">
        <f t="shared" si="0"/>
        <v>88.933333333333323</v>
      </c>
      <c r="P7" s="1"/>
      <c r="R7" s="2"/>
    </row>
    <row r="8" spans="12:18" x14ac:dyDescent="0.3">
      <c r="L8" s="1">
        <v>39203</v>
      </c>
      <c r="M8">
        <v>88.3</v>
      </c>
      <c r="N8" s="2">
        <f t="shared" si="0"/>
        <v>87.933333333333337</v>
      </c>
      <c r="P8" s="1"/>
      <c r="R8" s="2"/>
    </row>
    <row r="9" spans="12:18" x14ac:dyDescent="0.3">
      <c r="L9" s="1">
        <v>39234</v>
      </c>
      <c r="M9">
        <v>85.3</v>
      </c>
      <c r="N9" s="2">
        <f t="shared" si="0"/>
        <v>86.899999999999991</v>
      </c>
      <c r="P9" s="1"/>
      <c r="R9" s="2"/>
    </row>
    <row r="10" spans="12:18" x14ac:dyDescent="0.3">
      <c r="L10" s="1">
        <v>39264</v>
      </c>
      <c r="M10">
        <v>90.4</v>
      </c>
      <c r="N10" s="2">
        <f t="shared" si="0"/>
        <v>88</v>
      </c>
      <c r="P10" s="1"/>
      <c r="R10" s="2"/>
    </row>
    <row r="11" spans="12:18" x14ac:dyDescent="0.3">
      <c r="L11" s="1">
        <v>39295</v>
      </c>
      <c r="M11">
        <v>83.4</v>
      </c>
      <c r="N11" s="2">
        <f t="shared" si="0"/>
        <v>86.366666666666674</v>
      </c>
      <c r="P11" s="1"/>
      <c r="R11" s="2"/>
    </row>
    <row r="12" spans="12:18" x14ac:dyDescent="0.3">
      <c r="L12" s="1">
        <v>39326</v>
      </c>
      <c r="M12">
        <v>83.4</v>
      </c>
      <c r="N12" s="2">
        <f t="shared" si="0"/>
        <v>85.733333333333348</v>
      </c>
      <c r="P12" s="1"/>
      <c r="R12" s="2"/>
    </row>
    <row r="13" spans="12:18" x14ac:dyDescent="0.3">
      <c r="L13" s="1">
        <v>39356</v>
      </c>
      <c r="M13">
        <v>80.900000000000006</v>
      </c>
      <c r="N13" s="2">
        <f t="shared" si="0"/>
        <v>82.566666666666677</v>
      </c>
      <c r="P13" s="1"/>
      <c r="R13" s="2"/>
    </row>
    <row r="14" spans="12:18" x14ac:dyDescent="0.3">
      <c r="L14" s="1">
        <v>39387</v>
      </c>
      <c r="M14">
        <v>76.099999999999994</v>
      </c>
      <c r="N14" s="2">
        <f t="shared" si="0"/>
        <v>80.13333333333334</v>
      </c>
      <c r="P14" s="1"/>
      <c r="R14" s="2"/>
    </row>
    <row r="15" spans="12:18" x14ac:dyDescent="0.3">
      <c r="L15" s="1">
        <v>39417</v>
      </c>
      <c r="M15">
        <v>75.5</v>
      </c>
      <c r="N15" s="2">
        <f t="shared" si="0"/>
        <v>77.5</v>
      </c>
      <c r="P15" s="1"/>
      <c r="R15" s="2"/>
    </row>
    <row r="16" spans="12:18" x14ac:dyDescent="0.3">
      <c r="L16" s="1">
        <v>39448</v>
      </c>
      <c r="M16">
        <v>78.400000000000006</v>
      </c>
      <c r="N16" s="2">
        <f t="shared" si="0"/>
        <v>76.666666666666671</v>
      </c>
      <c r="P16" s="1"/>
      <c r="R16" s="2"/>
    </row>
    <row r="17" spans="12:18" x14ac:dyDescent="0.3">
      <c r="L17" s="1">
        <v>39479</v>
      </c>
      <c r="M17">
        <v>70.8</v>
      </c>
      <c r="N17" s="2">
        <f t="shared" si="0"/>
        <v>74.899999999999991</v>
      </c>
      <c r="P17" s="1"/>
      <c r="R17" s="2"/>
    </row>
    <row r="18" spans="12:18" x14ac:dyDescent="0.3">
      <c r="L18" s="1">
        <v>39508</v>
      </c>
      <c r="M18">
        <v>69.5</v>
      </c>
      <c r="N18" s="2">
        <f t="shared" si="0"/>
        <v>72.899999999999991</v>
      </c>
      <c r="P18" s="1"/>
      <c r="R18" s="2"/>
    </row>
    <row r="19" spans="12:18" x14ac:dyDescent="0.3">
      <c r="L19" s="1">
        <v>39539</v>
      </c>
      <c r="M19">
        <v>62.6</v>
      </c>
      <c r="N19" s="2">
        <f t="shared" ref="N19:N38" si="1">AVERAGE(M17:M19)</f>
        <v>67.63333333333334</v>
      </c>
      <c r="P19" s="1"/>
      <c r="R19" s="2"/>
    </row>
    <row r="20" spans="12:18" x14ac:dyDescent="0.3">
      <c r="L20" s="1">
        <v>39569</v>
      </c>
      <c r="M20">
        <v>59.8</v>
      </c>
      <c r="N20" s="2">
        <f t="shared" si="1"/>
        <v>63.966666666666661</v>
      </c>
      <c r="P20" s="1"/>
      <c r="R20" s="2"/>
    </row>
    <row r="21" spans="12:18" x14ac:dyDescent="0.3">
      <c r="L21" s="1">
        <v>39600</v>
      </c>
      <c r="M21">
        <v>56.4</v>
      </c>
      <c r="N21" s="2">
        <f t="shared" si="1"/>
        <v>59.6</v>
      </c>
      <c r="P21" s="1"/>
      <c r="R21" s="2"/>
    </row>
    <row r="22" spans="12:18" x14ac:dyDescent="0.3">
      <c r="L22" s="1">
        <v>39630</v>
      </c>
      <c r="M22">
        <v>61.2</v>
      </c>
      <c r="N22" s="2">
        <f t="shared" si="1"/>
        <v>59.133333333333326</v>
      </c>
      <c r="P22" s="1"/>
      <c r="R22" s="2"/>
    </row>
    <row r="23" spans="12:18" x14ac:dyDescent="0.3">
      <c r="L23" s="1">
        <v>39661</v>
      </c>
      <c r="M23">
        <v>63</v>
      </c>
      <c r="N23" s="2">
        <f t="shared" si="1"/>
        <v>60.199999999999996</v>
      </c>
      <c r="P23" s="1"/>
      <c r="R23" s="2"/>
    </row>
    <row r="24" spans="12:18" x14ac:dyDescent="0.3">
      <c r="L24" s="1">
        <v>39692</v>
      </c>
      <c r="M24">
        <v>70.3</v>
      </c>
      <c r="N24" s="2">
        <f t="shared" si="1"/>
        <v>64.833333333333329</v>
      </c>
      <c r="P24" s="1"/>
      <c r="R24" s="2"/>
    </row>
    <row r="25" spans="12:18" x14ac:dyDescent="0.3">
      <c r="L25" s="1">
        <v>39722</v>
      </c>
      <c r="M25">
        <v>57.6</v>
      </c>
      <c r="N25" s="2">
        <f t="shared" si="1"/>
        <v>63.633333333333333</v>
      </c>
      <c r="P25" s="1"/>
      <c r="R25" s="2"/>
    </row>
    <row r="26" spans="12:18" x14ac:dyDescent="0.3">
      <c r="L26" s="1">
        <v>39753</v>
      </c>
      <c r="M26">
        <v>55.3</v>
      </c>
      <c r="N26" s="2">
        <f t="shared" si="1"/>
        <v>61.066666666666663</v>
      </c>
      <c r="P26" s="1"/>
      <c r="R26" s="2"/>
    </row>
    <row r="27" spans="12:18" x14ac:dyDescent="0.3">
      <c r="L27" s="1">
        <v>39783</v>
      </c>
      <c r="M27">
        <v>60.1</v>
      </c>
      <c r="N27" s="2">
        <f t="shared" si="1"/>
        <v>57.666666666666664</v>
      </c>
      <c r="P27" s="1"/>
      <c r="R27" s="2"/>
    </row>
    <row r="28" spans="12:18" x14ac:dyDescent="0.3">
      <c r="L28" s="1">
        <v>39814</v>
      </c>
      <c r="M28">
        <v>61.2</v>
      </c>
      <c r="N28" s="2">
        <f t="shared" si="1"/>
        <v>58.866666666666674</v>
      </c>
      <c r="P28" s="1"/>
      <c r="R28" s="2"/>
    </row>
    <row r="29" spans="12:18" x14ac:dyDescent="0.3">
      <c r="L29" s="1">
        <v>39845</v>
      </c>
      <c r="M29">
        <v>56.3</v>
      </c>
      <c r="N29" s="2">
        <f t="shared" si="1"/>
        <v>59.20000000000001</v>
      </c>
      <c r="P29" s="1"/>
      <c r="R29" s="2"/>
    </row>
    <row r="30" spans="12:18" x14ac:dyDescent="0.3">
      <c r="L30" s="1">
        <v>39873</v>
      </c>
      <c r="M30">
        <v>57.3</v>
      </c>
      <c r="N30" s="2">
        <f t="shared" si="1"/>
        <v>58.266666666666673</v>
      </c>
      <c r="P30" s="1"/>
      <c r="R30" s="2"/>
    </row>
    <row r="31" spans="12:18" x14ac:dyDescent="0.3">
      <c r="L31" s="1">
        <v>39904</v>
      </c>
      <c r="M31">
        <v>65.099999999999994</v>
      </c>
      <c r="N31" s="2">
        <f t="shared" si="1"/>
        <v>59.566666666666663</v>
      </c>
      <c r="P31" s="1"/>
      <c r="R31" s="2"/>
    </row>
    <row r="32" spans="12:18" x14ac:dyDescent="0.3">
      <c r="L32" s="1">
        <v>39934</v>
      </c>
      <c r="M32">
        <v>68.7</v>
      </c>
      <c r="N32" s="2">
        <f t="shared" si="1"/>
        <v>63.699999999999996</v>
      </c>
      <c r="P32" s="1"/>
      <c r="R32" s="2"/>
    </row>
    <row r="33" spans="12:18" x14ac:dyDescent="0.3">
      <c r="L33" s="1">
        <v>39965</v>
      </c>
      <c r="M33">
        <v>70.8</v>
      </c>
      <c r="N33" s="2">
        <f t="shared" si="1"/>
        <v>68.2</v>
      </c>
      <c r="P33" s="1"/>
      <c r="R33" s="2"/>
    </row>
    <row r="34" spans="12:18" x14ac:dyDescent="0.3">
      <c r="L34" s="1">
        <v>39995</v>
      </c>
      <c r="M34">
        <v>66</v>
      </c>
      <c r="N34" s="2">
        <f t="shared" si="1"/>
        <v>68.5</v>
      </c>
      <c r="P34" s="1"/>
      <c r="R34" s="2"/>
    </row>
    <row r="35" spans="12:18" x14ac:dyDescent="0.3">
      <c r="L35" s="1">
        <v>40026</v>
      </c>
      <c r="M35">
        <v>65.7</v>
      </c>
      <c r="N35" s="2">
        <f t="shared" si="1"/>
        <v>67.5</v>
      </c>
      <c r="P35" s="1"/>
      <c r="R35" s="2"/>
    </row>
    <row r="36" spans="12:18" x14ac:dyDescent="0.3">
      <c r="L36" s="1">
        <v>40057</v>
      </c>
      <c r="M36">
        <v>73.5</v>
      </c>
      <c r="N36" s="2">
        <f t="shared" si="1"/>
        <v>68.399999999999991</v>
      </c>
      <c r="P36" s="1"/>
      <c r="R36" s="2"/>
    </row>
    <row r="37" spans="12:18" x14ac:dyDescent="0.3">
      <c r="L37" s="1">
        <v>40087</v>
      </c>
      <c r="M37">
        <v>70.599999999999994</v>
      </c>
      <c r="N37" s="2">
        <f t="shared" si="1"/>
        <v>69.933333333333323</v>
      </c>
      <c r="P37" s="1"/>
      <c r="R37" s="2"/>
    </row>
    <row r="38" spans="12:18" x14ac:dyDescent="0.3">
      <c r="L38" s="1">
        <v>40118</v>
      </c>
      <c r="M38">
        <v>67.400000000000006</v>
      </c>
      <c r="N38" s="2">
        <f t="shared" si="1"/>
        <v>70.5</v>
      </c>
      <c r="P38" s="1"/>
      <c r="R38" s="2"/>
    </row>
    <row r="39" spans="12:18" x14ac:dyDescent="0.3">
      <c r="L39" s="1">
        <v>40148</v>
      </c>
      <c r="M39">
        <v>72.5</v>
      </c>
      <c r="N39" s="2">
        <f t="shared" ref="N39:N56" si="2">AVERAGE(M37:M39)</f>
        <v>70.166666666666671</v>
      </c>
      <c r="P39" s="1"/>
      <c r="R39" s="2"/>
    </row>
    <row r="40" spans="12:18" x14ac:dyDescent="0.3">
      <c r="L40" s="1">
        <v>40179</v>
      </c>
      <c r="M40">
        <v>74.400000000000006</v>
      </c>
      <c r="N40" s="2">
        <f t="shared" si="2"/>
        <v>71.433333333333337</v>
      </c>
      <c r="P40" s="1"/>
      <c r="R40" s="2"/>
    </row>
    <row r="41" spans="12:18" x14ac:dyDescent="0.3">
      <c r="L41" s="1">
        <v>40210</v>
      </c>
      <c r="M41">
        <v>73.599999999999994</v>
      </c>
      <c r="N41" s="2">
        <f t="shared" si="2"/>
        <v>73.5</v>
      </c>
      <c r="P41" s="1"/>
      <c r="R41" s="2"/>
    </row>
    <row r="42" spans="12:18" x14ac:dyDescent="0.3">
      <c r="L42" s="1">
        <v>40238</v>
      </c>
      <c r="M42">
        <v>73.599999999999994</v>
      </c>
      <c r="N42" s="2">
        <f t="shared" si="2"/>
        <v>73.86666666666666</v>
      </c>
      <c r="P42" s="1"/>
      <c r="R42" s="2"/>
    </row>
    <row r="43" spans="12:18" x14ac:dyDescent="0.3">
      <c r="L43" s="1">
        <v>40269</v>
      </c>
      <c r="M43">
        <v>72.2</v>
      </c>
      <c r="N43" s="2">
        <f t="shared" si="2"/>
        <v>73.133333333333326</v>
      </c>
      <c r="P43" s="1"/>
      <c r="R43" s="2"/>
    </row>
    <row r="44" spans="12:18" x14ac:dyDescent="0.3">
      <c r="L44" s="1">
        <v>40299</v>
      </c>
      <c r="M44">
        <v>73.599999999999994</v>
      </c>
      <c r="N44" s="2">
        <f t="shared" si="2"/>
        <v>73.13333333333334</v>
      </c>
      <c r="P44" s="1"/>
      <c r="R44" s="2"/>
    </row>
    <row r="45" spans="12:18" x14ac:dyDescent="0.3">
      <c r="L45" s="1">
        <v>40330</v>
      </c>
      <c r="M45">
        <v>76</v>
      </c>
      <c r="N45" s="2">
        <f t="shared" si="2"/>
        <v>73.933333333333337</v>
      </c>
      <c r="P45" s="1"/>
      <c r="R45" s="2"/>
    </row>
    <row r="46" spans="12:18" x14ac:dyDescent="0.3">
      <c r="L46" s="1">
        <v>40360</v>
      </c>
      <c r="M46">
        <v>67.8</v>
      </c>
      <c r="N46" s="2">
        <f t="shared" si="2"/>
        <v>72.466666666666654</v>
      </c>
      <c r="P46" s="1"/>
      <c r="R46" s="2"/>
    </row>
    <row r="47" spans="12:18" x14ac:dyDescent="0.3">
      <c r="L47" s="1">
        <v>40391</v>
      </c>
      <c r="M47">
        <v>68.900000000000006</v>
      </c>
      <c r="N47" s="2">
        <f t="shared" si="2"/>
        <v>70.900000000000006</v>
      </c>
      <c r="P47" s="1"/>
      <c r="R47" s="2"/>
    </row>
    <row r="48" spans="12:18" x14ac:dyDescent="0.3">
      <c r="L48" s="1">
        <v>40422</v>
      </c>
      <c r="M48">
        <v>68.2</v>
      </c>
      <c r="N48" s="2">
        <f t="shared" si="2"/>
        <v>68.3</v>
      </c>
      <c r="P48" s="1"/>
      <c r="R48" s="2"/>
    </row>
    <row r="49" spans="12:18" x14ac:dyDescent="0.3">
      <c r="L49" s="1">
        <v>40452</v>
      </c>
      <c r="M49">
        <v>67.7</v>
      </c>
      <c r="N49" s="2">
        <f t="shared" si="2"/>
        <v>68.266666666666666</v>
      </c>
      <c r="P49" s="1"/>
      <c r="R49" s="2"/>
    </row>
    <row r="50" spans="12:18" x14ac:dyDescent="0.3">
      <c r="L50" s="1">
        <v>40483</v>
      </c>
      <c r="M50">
        <v>71.599999999999994</v>
      </c>
      <c r="N50" s="2">
        <f t="shared" si="2"/>
        <v>69.166666666666671</v>
      </c>
      <c r="P50" s="1"/>
      <c r="R50" s="2"/>
    </row>
    <row r="51" spans="12:18" x14ac:dyDescent="0.3">
      <c r="L51" s="1">
        <v>40513</v>
      </c>
      <c r="M51">
        <v>74.5</v>
      </c>
      <c r="N51" s="2">
        <f t="shared" si="2"/>
        <v>71.266666666666666</v>
      </c>
      <c r="P51" s="1"/>
      <c r="R51" s="2"/>
    </row>
    <row r="52" spans="12:18" x14ac:dyDescent="0.3">
      <c r="L52" s="1">
        <v>40544</v>
      </c>
      <c r="M52">
        <v>74.2</v>
      </c>
      <c r="N52" s="2">
        <f t="shared" si="2"/>
        <v>73.433333333333337</v>
      </c>
      <c r="P52" s="1"/>
      <c r="R52" s="2"/>
    </row>
    <row r="53" spans="12:18" x14ac:dyDescent="0.3">
      <c r="L53" s="1">
        <v>40575</v>
      </c>
      <c r="M53">
        <v>77.5</v>
      </c>
      <c r="N53" s="2">
        <f t="shared" si="2"/>
        <v>75.399999999999991</v>
      </c>
      <c r="P53" s="1"/>
      <c r="R53" s="2"/>
    </row>
    <row r="54" spans="12:18" x14ac:dyDescent="0.3">
      <c r="L54" s="1">
        <v>40603</v>
      </c>
      <c r="M54">
        <v>67.5</v>
      </c>
      <c r="N54" s="2">
        <f t="shared" si="2"/>
        <v>73.066666666666663</v>
      </c>
      <c r="P54" s="1"/>
      <c r="R54" s="2"/>
    </row>
    <row r="55" spans="12:18" x14ac:dyDescent="0.3">
      <c r="L55" s="1">
        <v>40634</v>
      </c>
      <c r="M55">
        <v>69.8</v>
      </c>
      <c r="N55" s="2">
        <f t="shared" si="2"/>
        <v>71.600000000000009</v>
      </c>
      <c r="P55" s="1"/>
      <c r="R55" s="2"/>
    </row>
    <row r="56" spans="12:18" x14ac:dyDescent="0.3">
      <c r="L56" s="1">
        <v>40664</v>
      </c>
      <c r="M56">
        <v>74.3</v>
      </c>
      <c r="N56" s="2">
        <f t="shared" si="2"/>
        <v>70.533333333333346</v>
      </c>
      <c r="P56" s="1"/>
      <c r="R56" s="2"/>
    </row>
    <row r="57" spans="12:18" x14ac:dyDescent="0.3">
      <c r="L57" s="1">
        <v>40695</v>
      </c>
      <c r="M57">
        <v>71.5</v>
      </c>
      <c r="N57" s="2">
        <f t="shared" ref="N57:N68" si="3">AVERAGE(M55:M57)</f>
        <v>71.86666666666666</v>
      </c>
      <c r="P57" s="1"/>
      <c r="R57" s="2"/>
    </row>
    <row r="58" spans="12:18" x14ac:dyDescent="0.3">
      <c r="L58" s="1">
        <v>40725</v>
      </c>
      <c r="M58">
        <v>63.7</v>
      </c>
      <c r="N58" s="2">
        <f t="shared" si="3"/>
        <v>69.833333333333329</v>
      </c>
      <c r="P58" s="1"/>
      <c r="R58" s="2"/>
    </row>
    <row r="59" spans="12:18" x14ac:dyDescent="0.3">
      <c r="L59" s="1">
        <v>40756</v>
      </c>
      <c r="M59">
        <v>55.8</v>
      </c>
      <c r="N59" s="2">
        <f t="shared" si="3"/>
        <v>63.666666666666664</v>
      </c>
      <c r="P59" s="1"/>
      <c r="R59" s="2"/>
    </row>
    <row r="60" spans="12:18" x14ac:dyDescent="0.3">
      <c r="L60" s="1">
        <v>40787</v>
      </c>
      <c r="M60">
        <v>59.5</v>
      </c>
      <c r="N60" s="2">
        <f t="shared" si="3"/>
        <v>59.666666666666664</v>
      </c>
      <c r="P60" s="1"/>
      <c r="R60" s="2"/>
    </row>
    <row r="61" spans="12:18" x14ac:dyDescent="0.3">
      <c r="L61" s="1">
        <v>40817</v>
      </c>
      <c r="M61">
        <v>60.8</v>
      </c>
      <c r="N61" s="2">
        <f t="shared" si="3"/>
        <v>58.699999999999996</v>
      </c>
      <c r="P61" s="1"/>
      <c r="R61" s="2"/>
    </row>
    <row r="62" spans="12:18" x14ac:dyDescent="0.3">
      <c r="L62" s="1">
        <v>40848</v>
      </c>
      <c r="M62">
        <v>63.7</v>
      </c>
      <c r="N62" s="2">
        <f t="shared" si="3"/>
        <v>61.333333333333336</v>
      </c>
      <c r="P62" s="1"/>
      <c r="R62" s="2"/>
    </row>
    <row r="63" spans="12:18" x14ac:dyDescent="0.3">
      <c r="L63" s="1">
        <v>40878</v>
      </c>
      <c r="M63">
        <v>69.900000000000006</v>
      </c>
      <c r="N63" s="2">
        <f t="shared" si="3"/>
        <v>64.8</v>
      </c>
      <c r="P63" s="1"/>
      <c r="R63" s="2"/>
    </row>
    <row r="64" spans="12:18" x14ac:dyDescent="0.3">
      <c r="L64" s="1">
        <v>40909</v>
      </c>
      <c r="M64" s="2">
        <v>75</v>
      </c>
      <c r="N64" s="2">
        <f t="shared" si="3"/>
        <v>69.533333333333346</v>
      </c>
      <c r="P64" s="1"/>
      <c r="R64" s="2"/>
    </row>
    <row r="65" spans="12:18" x14ac:dyDescent="0.3">
      <c r="L65" s="1">
        <v>40940</v>
      </c>
      <c r="M65" s="2">
        <v>75.3</v>
      </c>
      <c r="N65" s="2">
        <f t="shared" si="3"/>
        <v>73.399999999999991</v>
      </c>
      <c r="P65" s="1"/>
      <c r="R65" s="2"/>
    </row>
    <row r="66" spans="12:18" x14ac:dyDescent="0.3">
      <c r="L66" s="1">
        <v>40969</v>
      </c>
      <c r="M66" s="2">
        <v>76.2</v>
      </c>
      <c r="N66" s="2">
        <f t="shared" si="3"/>
        <v>75.5</v>
      </c>
      <c r="P66" s="1"/>
      <c r="R66" s="2"/>
    </row>
    <row r="67" spans="12:18" x14ac:dyDescent="0.3">
      <c r="L67" s="1">
        <v>41000</v>
      </c>
      <c r="M67" s="2">
        <v>76.400000000000006</v>
      </c>
      <c r="N67" s="2">
        <f t="shared" si="3"/>
        <v>75.966666666666669</v>
      </c>
      <c r="P67" s="1"/>
      <c r="R67" s="2"/>
    </row>
    <row r="68" spans="12:18" x14ac:dyDescent="0.3">
      <c r="L68" s="1">
        <v>41030</v>
      </c>
      <c r="M68" s="2">
        <v>79.3</v>
      </c>
      <c r="N68" s="2">
        <f t="shared" si="3"/>
        <v>77.300000000000011</v>
      </c>
      <c r="P68" s="1"/>
      <c r="R68" s="2"/>
    </row>
    <row r="69" spans="12:18" x14ac:dyDescent="0.3">
      <c r="L69" s="1"/>
      <c r="M69" t="s">
        <v>3</v>
      </c>
      <c r="N69" s="2"/>
      <c r="P69" s="1"/>
      <c r="R69" s="2"/>
    </row>
    <row r="70" spans="12:18" x14ac:dyDescent="0.3">
      <c r="P70" s="1"/>
      <c r="R70" s="2"/>
    </row>
    <row r="71" spans="12:18" x14ac:dyDescent="0.3">
      <c r="P71" s="1"/>
      <c r="R71" s="2"/>
    </row>
    <row r="72" spans="12:18" x14ac:dyDescent="0.3">
      <c r="P72" s="1"/>
      <c r="R72" s="2"/>
    </row>
    <row r="73" spans="12:18" x14ac:dyDescent="0.3">
      <c r="P73" s="1"/>
      <c r="R73" s="2"/>
    </row>
    <row r="74" spans="12:18" x14ac:dyDescent="0.3">
      <c r="P74" s="1"/>
      <c r="R74" s="2"/>
    </row>
    <row r="75" spans="12:18" x14ac:dyDescent="0.3">
      <c r="P75" s="1"/>
      <c r="R75" s="2"/>
    </row>
    <row r="76" spans="12:18" x14ac:dyDescent="0.3">
      <c r="P76" s="1"/>
      <c r="R76" s="2"/>
    </row>
    <row r="77" spans="12:18" x14ac:dyDescent="0.3">
      <c r="P77" s="1"/>
      <c r="R77" s="2"/>
    </row>
    <row r="78" spans="12:18" x14ac:dyDescent="0.3">
      <c r="P78" s="1"/>
      <c r="R78" s="2"/>
    </row>
    <row r="79" spans="12:18" x14ac:dyDescent="0.3">
      <c r="P79" s="1"/>
      <c r="R79" s="2"/>
    </row>
    <row r="80" spans="12:18" x14ac:dyDescent="0.3">
      <c r="P80" s="1"/>
      <c r="R80" s="2"/>
    </row>
    <row r="81" spans="16:18" x14ac:dyDescent="0.3">
      <c r="P81" s="1"/>
      <c r="R81" s="2"/>
    </row>
    <row r="82" spans="16:18" x14ac:dyDescent="0.3">
      <c r="P82" s="1"/>
      <c r="R82" s="2"/>
    </row>
    <row r="83" spans="16:18" x14ac:dyDescent="0.3">
      <c r="P83" s="1"/>
      <c r="R83" s="2"/>
    </row>
    <row r="84" spans="16:18" x14ac:dyDescent="0.3">
      <c r="P84" s="1"/>
      <c r="R84" s="2"/>
    </row>
    <row r="85" spans="16:18" x14ac:dyDescent="0.3">
      <c r="P85" s="1"/>
      <c r="R85" s="2"/>
    </row>
    <row r="86" spans="16:18" x14ac:dyDescent="0.3">
      <c r="P86" s="1"/>
      <c r="R86" s="2"/>
    </row>
    <row r="87" spans="16:18" x14ac:dyDescent="0.3">
      <c r="P87" s="1"/>
      <c r="R87" s="2"/>
    </row>
    <row r="88" spans="16:18" x14ac:dyDescent="0.3">
      <c r="P88" s="1"/>
      <c r="R88" s="2"/>
    </row>
    <row r="89" spans="16:18" x14ac:dyDescent="0.3">
      <c r="P89" s="1"/>
      <c r="R89" s="2"/>
    </row>
    <row r="90" spans="16:18" x14ac:dyDescent="0.3">
      <c r="P90" s="1"/>
      <c r="R90" s="2"/>
    </row>
    <row r="91" spans="16:18" x14ac:dyDescent="0.3">
      <c r="P91" s="1"/>
      <c r="R91" s="2"/>
    </row>
    <row r="92" spans="16:18" x14ac:dyDescent="0.3">
      <c r="P92" s="1"/>
      <c r="R92" s="2"/>
    </row>
    <row r="93" spans="16:18" x14ac:dyDescent="0.3">
      <c r="P93" s="1"/>
      <c r="R93" s="2"/>
    </row>
    <row r="94" spans="16:18" x14ac:dyDescent="0.3">
      <c r="P94" s="1"/>
      <c r="R94" s="2"/>
    </row>
    <row r="95" spans="16:18" x14ac:dyDescent="0.3">
      <c r="P95" s="1"/>
      <c r="R95" s="2"/>
    </row>
    <row r="96" spans="16:18" x14ac:dyDescent="0.3">
      <c r="P96" s="1"/>
      <c r="R96" s="2"/>
    </row>
    <row r="97" spans="16:18" x14ac:dyDescent="0.3">
      <c r="P97" s="1"/>
      <c r="R97" s="2"/>
    </row>
    <row r="98" spans="16:18" x14ac:dyDescent="0.3">
      <c r="P98" s="1"/>
      <c r="R98" s="2"/>
    </row>
    <row r="99" spans="16:18" x14ac:dyDescent="0.3">
      <c r="P99" s="1"/>
      <c r="R99" s="2"/>
    </row>
    <row r="100" spans="16:18" x14ac:dyDescent="0.3">
      <c r="P100" s="1"/>
      <c r="R100" s="2"/>
    </row>
    <row r="101" spans="16:18" x14ac:dyDescent="0.3">
      <c r="P101" s="1"/>
      <c r="R101" s="2"/>
    </row>
    <row r="102" spans="16:18" x14ac:dyDescent="0.3">
      <c r="P102" s="1"/>
      <c r="R102" s="2"/>
    </row>
    <row r="103" spans="16:18" x14ac:dyDescent="0.3">
      <c r="P103" s="1"/>
      <c r="R103" s="2"/>
    </row>
    <row r="104" spans="16:18" x14ac:dyDescent="0.3">
      <c r="P104" s="1"/>
      <c r="R104" s="2"/>
    </row>
    <row r="105" spans="16:18" x14ac:dyDescent="0.3">
      <c r="P105" s="1"/>
      <c r="R105" s="2"/>
    </row>
    <row r="106" spans="16:18" x14ac:dyDescent="0.3">
      <c r="P106" s="1"/>
      <c r="R106" s="2"/>
    </row>
    <row r="107" spans="16:18" x14ac:dyDescent="0.3">
      <c r="P107" s="1"/>
      <c r="R107" s="2"/>
    </row>
    <row r="108" spans="16:18" x14ac:dyDescent="0.3">
      <c r="P108" s="1"/>
      <c r="R108" s="2"/>
    </row>
    <row r="109" spans="16:18" x14ac:dyDescent="0.3">
      <c r="P109" s="1"/>
      <c r="R109" s="2"/>
    </row>
    <row r="110" spans="16:18" x14ac:dyDescent="0.3">
      <c r="P110" s="1"/>
      <c r="R110" s="2"/>
    </row>
    <row r="111" spans="16:18" x14ac:dyDescent="0.3">
      <c r="P111" s="1"/>
      <c r="R111" s="2"/>
    </row>
    <row r="112" spans="16:18" x14ac:dyDescent="0.3">
      <c r="P112" s="1"/>
      <c r="R112" s="2"/>
    </row>
    <row r="113" spans="16:18" x14ac:dyDescent="0.3">
      <c r="P113" s="1"/>
      <c r="R113" s="2"/>
    </row>
    <row r="114" spans="16:18" x14ac:dyDescent="0.3">
      <c r="P114" s="1"/>
      <c r="R114" s="2"/>
    </row>
    <row r="115" spans="16:18" x14ac:dyDescent="0.3">
      <c r="P115" s="1"/>
      <c r="R115" s="2"/>
    </row>
    <row r="116" spans="16:18" x14ac:dyDescent="0.3">
      <c r="P116" s="1"/>
      <c r="R116" s="2"/>
    </row>
    <row r="117" spans="16:18" x14ac:dyDescent="0.3">
      <c r="P117" s="1"/>
      <c r="R117" s="2"/>
    </row>
    <row r="118" spans="16:18" x14ac:dyDescent="0.3">
      <c r="P118" s="1"/>
      <c r="R118" s="2"/>
    </row>
    <row r="119" spans="16:18" x14ac:dyDescent="0.3">
      <c r="P119" s="1"/>
      <c r="R119" s="2"/>
    </row>
    <row r="120" spans="16:18" x14ac:dyDescent="0.3">
      <c r="P120" s="1"/>
      <c r="R120" s="2"/>
    </row>
    <row r="121" spans="16:18" x14ac:dyDescent="0.3">
      <c r="P121" s="1"/>
      <c r="R121" s="2"/>
    </row>
    <row r="122" spans="16:18" x14ac:dyDescent="0.3">
      <c r="P122" s="1"/>
      <c r="R12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rmcbee</dc:creator>
  <cp:lastModifiedBy>Edward Ellcey</cp:lastModifiedBy>
  <dcterms:created xsi:type="dcterms:W3CDTF">2010-02-05T20:48:09Z</dcterms:created>
  <dcterms:modified xsi:type="dcterms:W3CDTF">2012-05-24T18:08:31Z</dcterms:modified>
</cp:coreProperties>
</file>